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2025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6" i="1"/>
  <c r="L175" i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00" i="1" l="1"/>
  <c r="H195" i="1"/>
  <c r="I195" i="1"/>
  <c r="J195" i="1"/>
  <c r="G195" i="1"/>
  <c r="J176" i="1"/>
  <c r="G176" i="1"/>
  <c r="H176" i="1"/>
  <c r="I176" i="1"/>
  <c r="G100" i="1"/>
  <c r="H100" i="1"/>
  <c r="I100" i="1"/>
  <c r="J157" i="1"/>
  <c r="G157" i="1"/>
  <c r="H157" i="1"/>
  <c r="I157" i="1"/>
  <c r="G138" i="1"/>
  <c r="H138" i="1"/>
  <c r="I138" i="1"/>
  <c r="J138" i="1"/>
  <c r="H119" i="1"/>
  <c r="G119" i="1"/>
  <c r="J119" i="1"/>
  <c r="I119" i="1"/>
  <c r="L196" i="1"/>
  <c r="J81" i="1"/>
  <c r="H62" i="1"/>
  <c r="F62" i="1"/>
  <c r="H43" i="1"/>
  <c r="I43" i="1"/>
  <c r="F43" i="1"/>
  <c r="J43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H196" i="1"/>
  <c r="G196" i="1"/>
  <c r="I196" i="1"/>
</calcChain>
</file>

<file path=xl/sharedStrings.xml><?xml version="1.0" encoding="utf-8"?>
<sst xmlns="http://schemas.openxmlformats.org/spreadsheetml/2006/main" count="271" uniqueCount="70">
  <si>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</si>
  <si>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</si>
  <si>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</si>
  <si>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</si>
  <si>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</si>
  <si>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</si>
  <si>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</si>
  <si>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</si>
  <si>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</si>
  <si>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</si>
  <si>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</si>
  <si>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</si>
  <si>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</si>
  <si>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</si>
  <si>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</si>
  <si>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</si>
  <si>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</si>
  <si>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</si>
  <si>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</si>
  <si>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</si>
  <si>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</si>
  <si>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</si>
  <si>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</si>
  <si>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</si>
  <si>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</si>
  <si>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</si>
  <si>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</si>
  <si>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</si>
  <si>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</si>
  <si>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</si>
  <si>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</si>
  <si>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</si>
  <si>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</si>
  <si>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</si>
  <si>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</si>
  <si>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</si>
  <si>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</si>
  <si>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</si>
  <si>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</si>
  <si>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</si>
  <si>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Мурачинская И.М.</t>
  </si>
  <si>
    <t>салат из свежей капусты</t>
  </si>
  <si>
    <t>щи из свежей капусты с картофелем</t>
  </si>
  <si>
    <t>Плов из птицы</t>
  </si>
  <si>
    <t>чай с сахаром</t>
  </si>
  <si>
    <t>батон</t>
  </si>
  <si>
    <t>гост</t>
  </si>
  <si>
    <t>винегрет</t>
  </si>
  <si>
    <t>суп гороховый</t>
  </si>
  <si>
    <t>рыба припущенная</t>
  </si>
  <si>
    <t>пюре картофельное</t>
  </si>
  <si>
    <t>компот из сухофруктов</t>
  </si>
  <si>
    <t>суп картофельный с крупой</t>
  </si>
  <si>
    <t>запеканка из творога</t>
  </si>
  <si>
    <t>какао с молоком</t>
  </si>
  <si>
    <t>кукуруза консервированная</t>
  </si>
  <si>
    <t>гуляш</t>
  </si>
  <si>
    <t>макароны отварные</t>
  </si>
  <si>
    <t>борщ с капустой и картофелем</t>
  </si>
  <si>
    <t>котлета</t>
  </si>
  <si>
    <t>каша гречневая</t>
  </si>
  <si>
    <t>кофе на молоке</t>
  </si>
  <si>
    <t>яйцо вареное</t>
  </si>
  <si>
    <t>суп картофельный с макаронными изделиями</t>
  </si>
  <si>
    <t>каша гречневая молочная</t>
  </si>
  <si>
    <t>плов из птицы</t>
  </si>
  <si>
    <t>горошек зеленый</t>
  </si>
  <si>
    <t>макароны отварные с сыром</t>
  </si>
  <si>
    <t>МБОУ Чекулинская ОШ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</si>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</sst>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3" fillId="0" borderId="23" xfId="1" applyFont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114" sqref="E1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0.25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41</v>
      </c>
      <c r="F14" s="43">
        <v>60</v>
      </c>
      <c r="G14" s="43">
        <v>0.85</v>
      </c>
      <c r="H14" s="43">
        <v>3.05</v>
      </c>
      <c r="I14" s="43">
        <v>5.41</v>
      </c>
      <c r="J14" s="43">
        <v>52.44</v>
      </c>
      <c r="K14" s="44">
        <v>43</v>
      </c>
      <c r="L14" s="43">
        <v>12.16</v>
      </c>
    </row>
    <row r="15" spans="1:12" ht="20.25" x14ac:dyDescent="0.3">
      <c r="A15" s="23"/>
      <c r="B15" s="15"/>
      <c r="C15" s="11"/>
      <c r="D15" s="7" t="s">
        <v>27</v>
      </c>
      <c r="E15" s="58" t="s">
        <v>42</v>
      </c>
      <c r="F15" s="43">
        <v>200</v>
      </c>
      <c r="G15" s="43">
        <v>1.4</v>
      </c>
      <c r="H15" s="43">
        <v>3.91</v>
      </c>
      <c r="I15" s="43">
        <v>6.79</v>
      </c>
      <c r="J15" s="43">
        <v>67.8</v>
      </c>
      <c r="K15" s="44">
        <v>187</v>
      </c>
      <c r="L15" s="43">
        <v>8.6300000000000008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21" thickBot="1" x14ac:dyDescent="0.3">
      <c r="A17" s="23"/>
      <c r="B17" s="15"/>
      <c r="C17" s="11"/>
      <c r="D17" s="7" t="s">
        <v>29</v>
      </c>
      <c r="E17" s="59" t="s">
        <v>43</v>
      </c>
      <c r="F17" s="43">
        <v>210</v>
      </c>
      <c r="G17" s="43">
        <v>20.3</v>
      </c>
      <c r="H17" s="43">
        <v>17</v>
      </c>
      <c r="I17" s="43">
        <v>35.69</v>
      </c>
      <c r="J17" s="43">
        <v>377</v>
      </c>
      <c r="K17" s="44">
        <v>304</v>
      </c>
      <c r="L17" s="43">
        <v>53.41</v>
      </c>
    </row>
    <row r="18" spans="1:12" ht="20.25" x14ac:dyDescent="0.3">
      <c r="A18" s="23"/>
      <c r="B18" s="15"/>
      <c r="C18" s="11"/>
      <c r="D18" s="7" t="s">
        <v>30</v>
      </c>
      <c r="E18" s="58" t="s">
        <v>44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943</v>
      </c>
      <c r="L18" s="43">
        <v>1.71</v>
      </c>
    </row>
    <row r="19" spans="1:12" ht="20.25" x14ac:dyDescent="0.3">
      <c r="A19" s="23"/>
      <c r="B19" s="15"/>
      <c r="C19" s="11"/>
      <c r="D19" s="7" t="s">
        <v>31</v>
      </c>
      <c r="E19" s="60" t="s">
        <v>45</v>
      </c>
      <c r="F19" s="43">
        <v>30</v>
      </c>
      <c r="G19" s="43">
        <v>1.58</v>
      </c>
      <c r="H19" s="43">
        <v>0.2</v>
      </c>
      <c r="I19" s="43">
        <v>10</v>
      </c>
      <c r="J19" s="43">
        <v>81</v>
      </c>
      <c r="K19" s="44" t="s">
        <v>46</v>
      </c>
      <c r="L19" s="43">
        <v>1.7</v>
      </c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30</v>
      </c>
      <c r="G20" s="43">
        <v>0.45</v>
      </c>
      <c r="H20" s="43">
        <v>0.45</v>
      </c>
      <c r="I20" s="43">
        <v>25</v>
      </c>
      <c r="J20" s="43">
        <v>63.5</v>
      </c>
      <c r="K20" s="44" t="s">
        <v>46</v>
      </c>
      <c r="L20" s="43">
        <v>1.7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24.779999999999998</v>
      </c>
      <c r="H23" s="19">
        <f t="shared" si="2"/>
        <v>24.61</v>
      </c>
      <c r="I23" s="19">
        <f t="shared" si="2"/>
        <v>96.89</v>
      </c>
      <c r="J23" s="19">
        <f t="shared" si="2"/>
        <v>669.74</v>
      </c>
      <c r="K23" s="25"/>
      <c r="L23" s="19">
        <f t="shared" ref="L23" si="3">SUM(L14:L22)</f>
        <v>79.309999999999988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24.779999999999998</v>
      </c>
      <c r="H24" s="32">
        <f t="shared" si="4"/>
        <v>24.61</v>
      </c>
      <c r="I24" s="32">
        <f t="shared" si="4"/>
        <v>96.89</v>
      </c>
      <c r="J24" s="32">
        <f t="shared" si="4"/>
        <v>669.74</v>
      </c>
      <c r="K24" s="32"/>
      <c r="L24" s="32">
        <f t="shared" ref="L24" si="5">L13+L23</f>
        <v>79.309999999999988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69</v>
      </c>
      <c r="D33" s="7" t="s">
        <v>26</v>
      </c>
      <c r="E33" s="42" t="s">
        <v>47</v>
      </c>
      <c r="F33" s="43">
        <v>60</v>
      </c>
      <c r="G33" s="43">
        <v>0.82</v>
      </c>
      <c r="H33" s="43">
        <v>3.71</v>
      </c>
      <c r="I33" s="43">
        <v>5.0599999999999996</v>
      </c>
      <c r="J33" s="43">
        <v>56.88</v>
      </c>
      <c r="K33" s="44">
        <v>45</v>
      </c>
      <c r="L33" s="43">
        <v>11.13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4.3899999999999997</v>
      </c>
      <c r="H34" s="43">
        <v>4.22</v>
      </c>
      <c r="I34" s="43">
        <v>13.06</v>
      </c>
      <c r="J34" s="43">
        <v>107.8</v>
      </c>
      <c r="K34" s="44">
        <v>206</v>
      </c>
      <c r="L34" s="43">
        <v>8.6300000000000008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7.65</v>
      </c>
      <c r="H35" s="43">
        <v>1.01</v>
      </c>
      <c r="I35" s="43">
        <v>3.18</v>
      </c>
      <c r="J35" s="43">
        <v>53</v>
      </c>
      <c r="K35" s="44">
        <v>244</v>
      </c>
      <c r="L35" s="43">
        <v>29.76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694</v>
      </c>
      <c r="L36" s="43">
        <v>17.12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868</v>
      </c>
      <c r="L37" s="43">
        <v>9.25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1.58</v>
      </c>
      <c r="H38" s="43">
        <v>0.2</v>
      </c>
      <c r="I38" s="43">
        <v>10</v>
      </c>
      <c r="J38" s="43">
        <v>81</v>
      </c>
      <c r="K38" s="44" t="s">
        <v>46</v>
      </c>
      <c r="L38" s="43">
        <v>1.71</v>
      </c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30</v>
      </c>
      <c r="G39" s="43">
        <v>0.45</v>
      </c>
      <c r="H39" s="43">
        <v>0.45</v>
      </c>
      <c r="I39" s="43">
        <v>25</v>
      </c>
      <c r="J39" s="43">
        <v>63.5</v>
      </c>
      <c r="K39" s="44" t="s">
        <v>46</v>
      </c>
      <c r="L39" s="43">
        <v>1.71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17.989999999999998</v>
      </c>
      <c r="H42" s="19">
        <f t="shared" ref="H42" si="11">SUM(H33:H41)</f>
        <v>14.389999999999997</v>
      </c>
      <c r="I42" s="19">
        <f t="shared" ref="I42" si="12">SUM(I33:I41)</f>
        <v>101.51</v>
      </c>
      <c r="J42" s="19">
        <f t="shared" ref="J42:L42" si="13">SUM(J33:J41)</f>
        <v>593.63</v>
      </c>
      <c r="K42" s="25"/>
      <c r="L42" s="19">
        <f t="shared" si="13"/>
        <v>79.309999999999988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770</v>
      </c>
      <c r="G43" s="32">
        <f t="shared" ref="G43" si="14">G32+G42</f>
        <v>17.989999999999998</v>
      </c>
      <c r="H43" s="32">
        <f t="shared" ref="H43" si="15">H32+H42</f>
        <v>14.389999999999997</v>
      </c>
      <c r="I43" s="32">
        <f t="shared" ref="I43" si="16">I32+I42</f>
        <v>101.51</v>
      </c>
      <c r="J43" s="32">
        <f t="shared" ref="J43:L43" si="17">J32+J42</f>
        <v>593.63</v>
      </c>
      <c r="K43" s="32"/>
      <c r="L43" s="32">
        <f t="shared" si="17"/>
        <v>79.309999999999988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69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1.58</v>
      </c>
      <c r="H53" s="43">
        <v>2.19</v>
      </c>
      <c r="I53" s="43">
        <v>11.66</v>
      </c>
      <c r="J53" s="43">
        <v>72.599999999999994</v>
      </c>
      <c r="K53" s="44">
        <v>204</v>
      </c>
      <c r="L53" s="43">
        <v>13.75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170</v>
      </c>
      <c r="G54" s="43">
        <v>27.84</v>
      </c>
      <c r="H54" s="43">
        <v>18</v>
      </c>
      <c r="I54" s="43">
        <v>32.4</v>
      </c>
      <c r="J54" s="43">
        <v>279.60000000000002</v>
      </c>
      <c r="K54" s="44">
        <v>469</v>
      </c>
      <c r="L54" s="43">
        <v>57.61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3.52</v>
      </c>
      <c r="H56" s="43">
        <v>3.72</v>
      </c>
      <c r="I56" s="43">
        <v>25.49</v>
      </c>
      <c r="J56" s="43">
        <v>145.19999999999999</v>
      </c>
      <c r="K56" s="44">
        <v>959</v>
      </c>
      <c r="L56" s="43">
        <v>4.53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1.58</v>
      </c>
      <c r="H57" s="43">
        <v>0.2</v>
      </c>
      <c r="I57" s="43">
        <v>10</v>
      </c>
      <c r="J57" s="43">
        <v>81</v>
      </c>
      <c r="K57" s="44" t="s">
        <v>46</v>
      </c>
      <c r="L57" s="43">
        <v>1.71</v>
      </c>
    </row>
    <row r="58" spans="1:12" ht="15" x14ac:dyDescent="0.25">
      <c r="A58" s="23"/>
      <c r="B58" s="15"/>
      <c r="C58" s="11"/>
      <c r="D58" s="7" t="s">
        <v>32</v>
      </c>
      <c r="E58" s="42" t="s">
        <v>23</v>
      </c>
      <c r="F58" s="43">
        <v>30</v>
      </c>
      <c r="G58" s="43">
        <v>0.45</v>
      </c>
      <c r="H58" s="43">
        <v>0.45</v>
      </c>
      <c r="I58" s="43">
        <v>25</v>
      </c>
      <c r="J58" s="43">
        <v>63.5</v>
      </c>
      <c r="K58" s="44" t="s">
        <v>46</v>
      </c>
      <c r="L58" s="43">
        <v>1.71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" si="22">SUM(G52:G60)</f>
        <v>34.970000000000006</v>
      </c>
      <c r="H61" s="19">
        <f t="shared" ref="H61" si="23">SUM(H52:H60)</f>
        <v>24.56</v>
      </c>
      <c r="I61" s="19">
        <f t="shared" ref="I61" si="24">SUM(I52:I60)</f>
        <v>104.55</v>
      </c>
      <c r="J61" s="19">
        <f t="shared" ref="J61:L61" si="25">SUM(J52:J60)</f>
        <v>641.90000000000009</v>
      </c>
      <c r="K61" s="25"/>
      <c r="L61" s="19">
        <f t="shared" si="25"/>
        <v>79.309999999999988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630</v>
      </c>
      <c r="G62" s="32">
        <f t="shared" ref="G62" si="26">G51+G61</f>
        <v>34.970000000000006</v>
      </c>
      <c r="H62" s="32">
        <f t="shared" ref="H62" si="27">H51+H61</f>
        <v>24.56</v>
      </c>
      <c r="I62" s="32">
        <f t="shared" ref="I62" si="28">I51+I61</f>
        <v>104.55</v>
      </c>
      <c r="J62" s="32">
        <f t="shared" ref="J62:L62" si="29">J51+J61</f>
        <v>641.90000000000009</v>
      </c>
      <c r="K62" s="32"/>
      <c r="L62" s="32">
        <f t="shared" si="29"/>
        <v>79.309999999999988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69</v>
      </c>
      <c r="D71" s="7" t="s">
        <v>26</v>
      </c>
      <c r="E71" s="42" t="s">
        <v>55</v>
      </c>
      <c r="F71" s="43">
        <v>60</v>
      </c>
      <c r="G71" s="43">
        <v>1.73</v>
      </c>
      <c r="H71" s="43">
        <v>3.71</v>
      </c>
      <c r="I71" s="43">
        <v>4.82</v>
      </c>
      <c r="J71" s="43">
        <v>59.58</v>
      </c>
      <c r="K71" s="44">
        <v>12</v>
      </c>
      <c r="L71" s="43">
        <v>11.13</v>
      </c>
    </row>
    <row r="72" spans="1:12" ht="15" x14ac:dyDescent="0.25">
      <c r="A72" s="23"/>
      <c r="B72" s="15"/>
      <c r="C72" s="11"/>
      <c r="D72" s="7" t="s">
        <v>27</v>
      </c>
      <c r="E72" s="42" t="s">
        <v>48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206</v>
      </c>
      <c r="L72" s="43">
        <v>8.6300000000000008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80</v>
      </c>
      <c r="G73" s="43">
        <v>19.72</v>
      </c>
      <c r="H73" s="43">
        <v>17.89</v>
      </c>
      <c r="I73" s="43">
        <v>4.76</v>
      </c>
      <c r="J73" s="43">
        <v>168.2</v>
      </c>
      <c r="K73" s="44">
        <v>591</v>
      </c>
      <c r="L73" s="43">
        <v>29.76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5.52</v>
      </c>
      <c r="H74" s="43">
        <v>4.5199999999999996</v>
      </c>
      <c r="I74" s="43">
        <v>26.45</v>
      </c>
      <c r="J74" s="43">
        <v>168.45</v>
      </c>
      <c r="K74" s="44">
        <v>688</v>
      </c>
      <c r="L74" s="43">
        <v>17.12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0.2</v>
      </c>
      <c r="H75" s="43">
        <v>0</v>
      </c>
      <c r="I75" s="43">
        <v>14</v>
      </c>
      <c r="J75" s="43">
        <v>28</v>
      </c>
      <c r="K75" s="44">
        <v>943</v>
      </c>
      <c r="L75" s="43">
        <v>9.25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1.58</v>
      </c>
      <c r="H76" s="43">
        <v>0.2</v>
      </c>
      <c r="I76" s="43">
        <v>10</v>
      </c>
      <c r="J76" s="43">
        <v>81</v>
      </c>
      <c r="K76" s="44" t="s">
        <v>46</v>
      </c>
      <c r="L76" s="43">
        <v>1.71</v>
      </c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30</v>
      </c>
      <c r="G77" s="43">
        <v>0.45</v>
      </c>
      <c r="H77" s="43">
        <v>0.45</v>
      </c>
      <c r="I77" s="43">
        <v>25</v>
      </c>
      <c r="J77" s="43">
        <v>63.5</v>
      </c>
      <c r="K77" s="44" t="s">
        <v>46</v>
      </c>
      <c r="L77" s="43">
        <v>1.71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33.589999999999996</v>
      </c>
      <c r="H80" s="19">
        <f t="shared" ref="H80" si="35">SUM(H71:H79)</f>
        <v>30.99</v>
      </c>
      <c r="I80" s="19">
        <f t="shared" ref="I80" si="36">SUM(I71:I79)</f>
        <v>98.09</v>
      </c>
      <c r="J80" s="19">
        <f t="shared" ref="J80:L80" si="37">SUM(J71:J79)</f>
        <v>676.53</v>
      </c>
      <c r="K80" s="25"/>
      <c r="L80" s="19">
        <f t="shared" si="37"/>
        <v>79.309999999999988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750</v>
      </c>
      <c r="G81" s="32">
        <f t="shared" ref="G81" si="38">G70+G80</f>
        <v>33.589999999999996</v>
      </c>
      <c r="H81" s="32">
        <f t="shared" ref="H81" si="39">H70+H80</f>
        <v>30.99</v>
      </c>
      <c r="I81" s="32">
        <f t="shared" ref="I81" si="40">I70+I80</f>
        <v>98.09</v>
      </c>
      <c r="J81" s="32">
        <f t="shared" ref="J81:L81" si="41">J70+J80</f>
        <v>676.53</v>
      </c>
      <c r="K81" s="32"/>
      <c r="L81" s="32">
        <f t="shared" si="41"/>
        <v>79.309999999999988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69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1.45</v>
      </c>
      <c r="H91" s="43">
        <v>3.93</v>
      </c>
      <c r="I91" s="43">
        <v>100.2</v>
      </c>
      <c r="J91" s="43">
        <v>82</v>
      </c>
      <c r="K91" s="44">
        <v>170</v>
      </c>
      <c r="L91" s="43">
        <v>8.6199999999999992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10</v>
      </c>
      <c r="H92" s="43">
        <v>22</v>
      </c>
      <c r="I92" s="43">
        <v>5</v>
      </c>
      <c r="J92" s="43">
        <v>298</v>
      </c>
      <c r="K92" s="44" t="s">
        <v>46</v>
      </c>
      <c r="L92" s="43">
        <v>40.909999999999997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7.46</v>
      </c>
      <c r="H93" s="43">
        <v>5.61</v>
      </c>
      <c r="I93" s="43">
        <v>35.840000000000003</v>
      </c>
      <c r="J93" s="43">
        <v>230.5</v>
      </c>
      <c r="K93" s="44">
        <v>679</v>
      </c>
      <c r="L93" s="43">
        <v>17.12</v>
      </c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1.4</v>
      </c>
      <c r="H94" s="43">
        <v>2</v>
      </c>
      <c r="I94" s="43">
        <v>22.4</v>
      </c>
      <c r="J94" s="43">
        <v>116</v>
      </c>
      <c r="K94" s="44">
        <v>951</v>
      </c>
      <c r="L94" s="43">
        <v>9.24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1.58</v>
      </c>
      <c r="H95" s="43">
        <v>0.2</v>
      </c>
      <c r="I95" s="43">
        <v>10</v>
      </c>
      <c r="J95" s="43">
        <v>81</v>
      </c>
      <c r="K95" s="44" t="s">
        <v>46</v>
      </c>
      <c r="L95" s="43">
        <v>1.71</v>
      </c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30</v>
      </c>
      <c r="G96" s="43">
        <v>0.45</v>
      </c>
      <c r="H96" s="43">
        <v>0.45</v>
      </c>
      <c r="I96" s="43">
        <v>25</v>
      </c>
      <c r="J96" s="43">
        <v>63.5</v>
      </c>
      <c r="K96" s="44" t="s">
        <v>46</v>
      </c>
      <c r="L96" s="43">
        <v>1.71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22.34</v>
      </c>
      <c r="H99" s="19">
        <f t="shared" ref="H99" si="47">SUM(H90:H98)</f>
        <v>34.190000000000005</v>
      </c>
      <c r="I99" s="19">
        <f t="shared" ref="I99" si="48">SUM(I90:I98)</f>
        <v>198.44000000000003</v>
      </c>
      <c r="J99" s="19">
        <f t="shared" ref="J99:L99" si="49">SUM(J90:J98)</f>
        <v>871</v>
      </c>
      <c r="K99" s="25"/>
      <c r="L99" s="19">
        <f t="shared" si="49"/>
        <v>79.309999999999974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" si="50">G89+G99</f>
        <v>22.34</v>
      </c>
      <c r="H100" s="32">
        <f t="shared" ref="H100" si="51">H89+H99</f>
        <v>34.190000000000005</v>
      </c>
      <c r="I100" s="32">
        <f t="shared" ref="I100" si="52">I89+I99</f>
        <v>198.44000000000003</v>
      </c>
      <c r="J100" s="32">
        <f t="shared" ref="J100:L100" si="53">J89+J99</f>
        <v>871</v>
      </c>
      <c r="K100" s="32"/>
      <c r="L100" s="32">
        <f t="shared" si="53"/>
        <v>79.309999999999974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v>1</v>
      </c>
      <c r="C109" s="10" t="s">
        <v>69</v>
      </c>
      <c r="D109" s="7" t="s">
        <v>26</v>
      </c>
      <c r="E109" s="42" t="s">
        <v>62</v>
      </c>
      <c r="F109" s="43">
        <v>60</v>
      </c>
      <c r="G109" s="43">
        <v>5.0999999999999996</v>
      </c>
      <c r="H109" s="43">
        <v>4.5999999999999996</v>
      </c>
      <c r="I109" s="43">
        <v>0.3</v>
      </c>
      <c r="J109" s="43">
        <v>63</v>
      </c>
      <c r="K109" s="44">
        <v>424</v>
      </c>
      <c r="L109" s="43">
        <v>18.02</v>
      </c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2.15</v>
      </c>
      <c r="H110" s="43">
        <v>2.27</v>
      </c>
      <c r="I110" s="43">
        <v>13.71</v>
      </c>
      <c r="J110" s="43">
        <v>83.8</v>
      </c>
      <c r="K110" s="44">
        <v>208</v>
      </c>
      <c r="L110" s="43">
        <v>37.07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205</v>
      </c>
      <c r="G111" s="43">
        <v>3.53</v>
      </c>
      <c r="H111" s="43">
        <v>7.18</v>
      </c>
      <c r="I111" s="43">
        <v>44.57</v>
      </c>
      <c r="J111" s="43">
        <v>205</v>
      </c>
      <c r="K111" s="44">
        <v>57</v>
      </c>
      <c r="L111" s="43">
        <v>19.09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3.52</v>
      </c>
      <c r="H113" s="43">
        <v>3.72</v>
      </c>
      <c r="I113" s="43">
        <v>25.49</v>
      </c>
      <c r="J113" s="43">
        <v>145.19999999999999</v>
      </c>
      <c r="K113" s="44">
        <v>959</v>
      </c>
      <c r="L113" s="43">
        <v>1.71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1.58</v>
      </c>
      <c r="H114" s="43">
        <v>0.2</v>
      </c>
      <c r="I114" s="43">
        <v>10</v>
      </c>
      <c r="J114" s="43">
        <v>81</v>
      </c>
      <c r="K114" s="44" t="s">
        <v>46</v>
      </c>
      <c r="L114" s="43">
        <v>1.71</v>
      </c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30</v>
      </c>
      <c r="G115" s="43">
        <v>0.45</v>
      </c>
      <c r="H115" s="43">
        <v>0.45</v>
      </c>
      <c r="I115" s="43">
        <v>25</v>
      </c>
      <c r="J115" s="43">
        <v>63.5</v>
      </c>
      <c r="K115" s="44" t="s">
        <v>46</v>
      </c>
      <c r="L115" s="43">
        <v>1.71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16.329999999999998</v>
      </c>
      <c r="H118" s="19">
        <f t="shared" si="56"/>
        <v>18.419999999999998</v>
      </c>
      <c r="I118" s="19">
        <f t="shared" si="56"/>
        <v>119.07</v>
      </c>
      <c r="J118" s="19">
        <f t="shared" si="56"/>
        <v>641.5</v>
      </c>
      <c r="K118" s="25"/>
      <c r="L118" s="19">
        <f t="shared" ref="L118" si="57">SUM(L109:L117)</f>
        <v>79.309999999999988</v>
      </c>
    </row>
    <row r="119" spans="1:12" ht="15.75" thickBot="1" x14ac:dyDescent="0.25">
      <c r="A119" s="29">
        <f>A101</f>
        <v>2</v>
      </c>
      <c r="B119" s="30">
        <v>1</v>
      </c>
      <c r="C119" s="51" t="s">
        <v>4</v>
      </c>
      <c r="D119" s="52"/>
      <c r="E119" s="31"/>
      <c r="F119" s="32">
        <f>F108+F118</f>
        <v>725</v>
      </c>
      <c r="G119" s="32">
        <f t="shared" ref="G119" si="58">G108+G118</f>
        <v>16.329999999999998</v>
      </c>
      <c r="H119" s="32">
        <f t="shared" ref="H119" si="59">H108+H118</f>
        <v>18.419999999999998</v>
      </c>
      <c r="I119" s="32">
        <f t="shared" ref="I119" si="60">I108+I118</f>
        <v>119.07</v>
      </c>
      <c r="J119" s="32">
        <f t="shared" ref="J119:L119" si="61">J108+J118</f>
        <v>641.5</v>
      </c>
      <c r="K119" s="32"/>
      <c r="L119" s="32">
        <f t="shared" si="61"/>
        <v>79.309999999999988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69</v>
      </c>
      <c r="D128" s="7" t="s">
        <v>26</v>
      </c>
      <c r="E128" s="42" t="s">
        <v>41</v>
      </c>
      <c r="F128" s="43">
        <v>60</v>
      </c>
      <c r="G128" s="43">
        <v>0.85</v>
      </c>
      <c r="H128" s="43">
        <v>3.05</v>
      </c>
      <c r="I128" s="43">
        <v>5.41</v>
      </c>
      <c r="J128" s="43">
        <v>52.44</v>
      </c>
      <c r="K128" s="44">
        <v>43</v>
      </c>
      <c r="L128" s="43">
        <v>11.13</v>
      </c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1.4</v>
      </c>
      <c r="H129" s="43">
        <v>3.91</v>
      </c>
      <c r="I129" s="43">
        <v>6.79</v>
      </c>
      <c r="J129" s="43">
        <v>67.8</v>
      </c>
      <c r="K129" s="44">
        <v>187</v>
      </c>
      <c r="L129" s="43">
        <v>8.6300000000000008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210</v>
      </c>
      <c r="G130" s="43">
        <v>20.3</v>
      </c>
      <c r="H130" s="43">
        <v>17</v>
      </c>
      <c r="I130" s="43">
        <v>35.69</v>
      </c>
      <c r="J130" s="43">
        <v>377</v>
      </c>
      <c r="K130" s="44">
        <v>304</v>
      </c>
      <c r="L130" s="43">
        <v>46.88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943</v>
      </c>
      <c r="L132" s="43">
        <v>9.25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1.58</v>
      </c>
      <c r="H133" s="43">
        <v>0.2</v>
      </c>
      <c r="I133" s="43">
        <v>10</v>
      </c>
      <c r="J133" s="43">
        <v>81</v>
      </c>
      <c r="K133" s="44" t="s">
        <v>46</v>
      </c>
      <c r="L133" s="43">
        <v>1.71</v>
      </c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30</v>
      </c>
      <c r="G134" s="43">
        <v>0.45</v>
      </c>
      <c r="H134" s="43">
        <v>0.45</v>
      </c>
      <c r="I134" s="43">
        <v>25</v>
      </c>
      <c r="J134" s="43">
        <v>63.5</v>
      </c>
      <c r="K134" s="44" t="s">
        <v>46</v>
      </c>
      <c r="L134" s="43">
        <v>1.71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24.779999999999998</v>
      </c>
      <c r="H137" s="19">
        <f t="shared" si="64"/>
        <v>24.61</v>
      </c>
      <c r="I137" s="19">
        <f t="shared" si="64"/>
        <v>96.89</v>
      </c>
      <c r="J137" s="19">
        <f t="shared" si="64"/>
        <v>669.74</v>
      </c>
      <c r="K137" s="25"/>
      <c r="L137" s="19">
        <f t="shared" ref="L137" si="65">SUM(L128:L136)</f>
        <v>79.309999999999988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6">G127+G137</f>
        <v>24.779999999999998</v>
      </c>
      <c r="H138" s="32">
        <f t="shared" ref="H138" si="67">H127+H137</f>
        <v>24.61</v>
      </c>
      <c r="I138" s="32">
        <f t="shared" ref="I138" si="68">I127+I137</f>
        <v>96.89</v>
      </c>
      <c r="J138" s="32">
        <f t="shared" ref="J138:L138" si="69">J127+J137</f>
        <v>669.74</v>
      </c>
      <c r="K138" s="32"/>
      <c r="L138" s="32">
        <f t="shared" si="69"/>
        <v>79.309999999999988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69</v>
      </c>
      <c r="D147" s="7" t="s">
        <v>26</v>
      </c>
      <c r="E147" s="42" t="s">
        <v>66</v>
      </c>
      <c r="F147" s="43">
        <v>60</v>
      </c>
      <c r="G147" s="43">
        <v>2.98</v>
      </c>
      <c r="H147" s="43">
        <v>5.19</v>
      </c>
      <c r="I147" s="43">
        <v>6.25</v>
      </c>
      <c r="J147" s="43">
        <v>83.6</v>
      </c>
      <c r="K147" s="44">
        <v>10</v>
      </c>
      <c r="L147" s="43">
        <v>11.13</v>
      </c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1.58</v>
      </c>
      <c r="H148" s="43">
        <v>2.19</v>
      </c>
      <c r="I148" s="43">
        <v>11.66</v>
      </c>
      <c r="J148" s="43">
        <v>72.599999999999994</v>
      </c>
      <c r="K148" s="44">
        <v>204</v>
      </c>
      <c r="L148" s="43">
        <v>8.6300000000000008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150</v>
      </c>
      <c r="G149" s="43">
        <v>10.15</v>
      </c>
      <c r="H149" s="43">
        <v>11.94</v>
      </c>
      <c r="I149" s="43">
        <v>25.58</v>
      </c>
      <c r="J149" s="43">
        <v>250.8</v>
      </c>
      <c r="K149" s="44">
        <v>204</v>
      </c>
      <c r="L149" s="43">
        <v>46.88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1.4</v>
      </c>
      <c r="H151" s="43">
        <v>2</v>
      </c>
      <c r="I151" s="43">
        <v>22.4</v>
      </c>
      <c r="J151" s="43">
        <v>116</v>
      </c>
      <c r="K151" s="44">
        <v>951</v>
      </c>
      <c r="L151" s="43">
        <v>9.25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1.58</v>
      </c>
      <c r="H152" s="43">
        <v>0.2</v>
      </c>
      <c r="I152" s="43">
        <v>10</v>
      </c>
      <c r="J152" s="43">
        <v>81</v>
      </c>
      <c r="K152" s="44" t="s">
        <v>46</v>
      </c>
      <c r="L152" s="43">
        <v>1.71</v>
      </c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30</v>
      </c>
      <c r="G153" s="43">
        <v>0.45</v>
      </c>
      <c r="H153" s="43">
        <v>0.45</v>
      </c>
      <c r="I153" s="43">
        <v>25</v>
      </c>
      <c r="J153" s="43">
        <v>63.5</v>
      </c>
      <c r="K153" s="44" t="s">
        <v>46</v>
      </c>
      <c r="L153" s="43">
        <v>1.71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18.139999999999997</v>
      </c>
      <c r="H156" s="19">
        <f t="shared" si="72"/>
        <v>21.97</v>
      </c>
      <c r="I156" s="19">
        <f t="shared" si="72"/>
        <v>100.88999999999999</v>
      </c>
      <c r="J156" s="19">
        <f t="shared" si="72"/>
        <v>667.5</v>
      </c>
      <c r="K156" s="25"/>
      <c r="L156" s="19">
        <f t="shared" ref="L156" si="73">SUM(L147:L155)</f>
        <v>79.309999999999988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670</v>
      </c>
      <c r="G157" s="32">
        <f t="shared" ref="G157" si="74">G146+G156</f>
        <v>18.139999999999997</v>
      </c>
      <c r="H157" s="32">
        <f t="shared" ref="H157" si="75">H146+H156</f>
        <v>21.97</v>
      </c>
      <c r="I157" s="32">
        <f t="shared" ref="I157" si="76">I146+I156</f>
        <v>100.88999999999999</v>
      </c>
      <c r="J157" s="32">
        <f t="shared" ref="J157:L157" si="77">J146+J156</f>
        <v>667.5</v>
      </c>
      <c r="K157" s="32"/>
      <c r="L157" s="32">
        <f t="shared" si="77"/>
        <v>79.309999999999988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69</v>
      </c>
      <c r="D166" s="7" t="s">
        <v>26</v>
      </c>
      <c r="E166" s="42" t="s">
        <v>47</v>
      </c>
      <c r="F166" s="43">
        <v>60</v>
      </c>
      <c r="G166" s="43">
        <v>0.82</v>
      </c>
      <c r="H166" s="43">
        <v>3.71</v>
      </c>
      <c r="I166" s="43">
        <v>5.0599999999999996</v>
      </c>
      <c r="J166" s="43">
        <v>56.88</v>
      </c>
      <c r="K166" s="44">
        <v>45</v>
      </c>
      <c r="L166" s="43">
        <v>11.13</v>
      </c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4.3899999999999997</v>
      </c>
      <c r="H167" s="43">
        <v>4.22</v>
      </c>
      <c r="I167" s="43">
        <v>13.06</v>
      </c>
      <c r="J167" s="43">
        <v>107.8</v>
      </c>
      <c r="K167" s="44">
        <v>206</v>
      </c>
      <c r="L167" s="43">
        <v>8.6300000000000008</v>
      </c>
    </row>
    <row r="168" spans="1:12" ht="15" x14ac:dyDescent="0.25">
      <c r="A168" s="23"/>
      <c r="B168" s="15"/>
      <c r="C168" s="11"/>
      <c r="D168" s="7" t="s">
        <v>28</v>
      </c>
      <c r="E168" s="42" t="s">
        <v>49</v>
      </c>
      <c r="F168" s="43">
        <v>100</v>
      </c>
      <c r="G168" s="43">
        <v>7.65</v>
      </c>
      <c r="H168" s="43">
        <v>1.01</v>
      </c>
      <c r="I168" s="43">
        <v>3.18</v>
      </c>
      <c r="J168" s="43">
        <v>53</v>
      </c>
      <c r="K168" s="44">
        <v>244</v>
      </c>
      <c r="L168" s="43">
        <v>29.76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137.25</v>
      </c>
      <c r="K169" s="44">
        <v>694</v>
      </c>
      <c r="L169" s="43">
        <v>17.12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868</v>
      </c>
      <c r="L170" s="43">
        <v>9.25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1.58</v>
      </c>
      <c r="H171" s="43">
        <v>0.2</v>
      </c>
      <c r="I171" s="43">
        <v>10</v>
      </c>
      <c r="J171" s="43">
        <v>81</v>
      </c>
      <c r="K171" s="44" t="s">
        <v>46</v>
      </c>
      <c r="L171" s="43">
        <v>1.71</v>
      </c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30</v>
      </c>
      <c r="G172" s="43">
        <v>0.45</v>
      </c>
      <c r="H172" s="43">
        <v>0.45</v>
      </c>
      <c r="I172" s="43">
        <v>25</v>
      </c>
      <c r="J172" s="43">
        <v>63.5</v>
      </c>
      <c r="K172" s="44" t="s">
        <v>46</v>
      </c>
      <c r="L172" s="43">
        <v>1.71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17.989999999999998</v>
      </c>
      <c r="H175" s="19">
        <f t="shared" si="80"/>
        <v>14.389999999999997</v>
      </c>
      <c r="I175" s="19">
        <f t="shared" si="80"/>
        <v>101.51</v>
      </c>
      <c r="J175" s="19">
        <f t="shared" si="80"/>
        <v>593.63</v>
      </c>
      <c r="K175" s="25"/>
      <c r="L175" s="19">
        <f t="shared" ref="L175" si="81">SUM(L166:L174)</f>
        <v>79.309999999999988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770</v>
      </c>
      <c r="G176" s="32">
        <f t="shared" ref="G176" si="82">G165+G175</f>
        <v>17.989999999999998</v>
      </c>
      <c r="H176" s="32">
        <f t="shared" ref="H176" si="83">H165+H175</f>
        <v>14.389999999999997</v>
      </c>
      <c r="I176" s="32">
        <f t="shared" ref="I176" si="84">I165+I175</f>
        <v>101.51</v>
      </c>
      <c r="J176" s="32">
        <f t="shared" ref="J176:L176" si="85">J165+J175</f>
        <v>593.63</v>
      </c>
      <c r="K176" s="32"/>
      <c r="L176" s="32">
        <f t="shared" si="85"/>
        <v>79.309999999999988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69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58</v>
      </c>
      <c r="F186" s="43">
        <v>200</v>
      </c>
      <c r="G186" s="43">
        <v>1.45</v>
      </c>
      <c r="H186" s="43">
        <v>3.93</v>
      </c>
      <c r="I186" s="43">
        <v>100.2</v>
      </c>
      <c r="J186" s="43">
        <v>82</v>
      </c>
      <c r="K186" s="44">
        <v>170</v>
      </c>
      <c r="L186" s="43">
        <v>8.6199999999999992</v>
      </c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100</v>
      </c>
      <c r="G187" s="43">
        <v>10</v>
      </c>
      <c r="H187" s="43">
        <v>22</v>
      </c>
      <c r="I187" s="43">
        <v>5</v>
      </c>
      <c r="J187" s="43">
        <v>298</v>
      </c>
      <c r="K187" s="44" t="s">
        <v>46</v>
      </c>
      <c r="L187" s="43">
        <v>40.909999999999997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7.46</v>
      </c>
      <c r="H188" s="43">
        <v>5.61</v>
      </c>
      <c r="I188" s="43">
        <v>35.840000000000003</v>
      </c>
      <c r="J188" s="43">
        <v>230.5</v>
      </c>
      <c r="K188" s="44">
        <v>679</v>
      </c>
      <c r="L188" s="43">
        <v>17.12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1.4</v>
      </c>
      <c r="H189" s="43">
        <v>2</v>
      </c>
      <c r="I189" s="43">
        <v>22.4</v>
      </c>
      <c r="J189" s="43">
        <v>116</v>
      </c>
      <c r="K189" s="44">
        <v>951</v>
      </c>
      <c r="L189" s="43">
        <v>9.24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1.58</v>
      </c>
      <c r="H190" s="43">
        <v>0.2</v>
      </c>
      <c r="I190" s="43">
        <v>10</v>
      </c>
      <c r="J190" s="43">
        <v>81</v>
      </c>
      <c r="K190" s="44" t="s">
        <v>46</v>
      </c>
      <c r="L190" s="43">
        <v>1.71</v>
      </c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30</v>
      </c>
      <c r="G191" s="43">
        <v>0.45</v>
      </c>
      <c r="H191" s="43">
        <v>0.45</v>
      </c>
      <c r="I191" s="43">
        <v>25</v>
      </c>
      <c r="J191" s="43">
        <v>63.5</v>
      </c>
      <c r="K191" s="44" t="s">
        <v>46</v>
      </c>
      <c r="L191" s="43">
        <v>1.71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22.34</v>
      </c>
      <c r="H194" s="19">
        <f t="shared" si="88"/>
        <v>34.190000000000005</v>
      </c>
      <c r="I194" s="19">
        <f t="shared" si="88"/>
        <v>198.44000000000003</v>
      </c>
      <c r="J194" s="19">
        <f t="shared" si="88"/>
        <v>871</v>
      </c>
      <c r="K194" s="25"/>
      <c r="L194" s="19">
        <f t="shared" ref="L194" si="89">SUM(L185:L193)</f>
        <v>79.309999999999974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710</v>
      </c>
      <c r="G195" s="32">
        <f t="shared" ref="G195" si="90">G184+G194</f>
        <v>22.34</v>
      </c>
      <c r="H195" s="32">
        <f t="shared" ref="H195" si="91">H184+H194</f>
        <v>34.190000000000005</v>
      </c>
      <c r="I195" s="32">
        <f t="shared" ref="I195" si="92">I184+I194</f>
        <v>198.44000000000003</v>
      </c>
      <c r="J195" s="32">
        <f t="shared" ref="J195:L195" si="93">J184+J194</f>
        <v>871</v>
      </c>
      <c r="K195" s="32"/>
      <c r="L195" s="32">
        <f t="shared" si="93"/>
        <v>79.309999999999974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719.5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23.324999999999999</v>
      </c>
      <c r="H196" s="34">
        <f t="shared" si="94"/>
        <v>24.231999999999996</v>
      </c>
      <c r="I196" s="34">
        <f t="shared" si="94"/>
        <v>121.628</v>
      </c>
      <c r="J196" s="34">
        <f t="shared" si="94"/>
        <v>689.61699999999996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79.309999999999974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2025-01-11T19:13:13Z</dcterms:modified>
</cp:coreProperties>
</file>